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kumenty\Dotace na lesní stezku\VŔ naučná lesní stezka\Herní prvky\"/>
    </mc:Choice>
  </mc:AlternateContent>
  <xr:revisionPtr revIDLastSave="0" documentId="8_{F0EF5B4E-EA52-432D-A1AF-65D5EF517E9E}" xr6:coauthVersionLast="47" xr6:coauthVersionMax="47" xr10:uidLastSave="{00000000-0000-0000-0000-000000000000}"/>
  <bookViews>
    <workbookView xWindow="530" yWindow="600" windowWidth="18670" windowHeight="10200" tabRatio="759" activeTab="1" xr2:uid="{00000000-000D-0000-FFFF-FFFF00000000}"/>
  </bookViews>
  <sheets>
    <sheet name="Sumarizace" sheetId="8" r:id="rId1"/>
    <sheet name="Rozpočet" sheetId="7" r:id="rId2"/>
  </sheets>
  <definedNames>
    <definedName name="_xlnm.Print_Titles" localSheetId="1">Rozpočet!$5:$5</definedName>
    <definedName name="_xlnm.Print_Area" localSheetId="1">Rozpočet!$A$1:$G$18</definedName>
    <definedName name="_xlnm.Print_Area" localSheetId="0">Sumarizace!$A$1:$E$8</definedName>
  </definedNames>
  <calcPr calcId="191029"/>
</workbook>
</file>

<file path=xl/calcChain.xml><?xml version="1.0" encoding="utf-8"?>
<calcChain xmlns="http://schemas.openxmlformats.org/spreadsheetml/2006/main">
  <c r="G7" i="7" l="1"/>
  <c r="G8" i="7"/>
  <c r="G9" i="7"/>
  <c r="G10" i="7"/>
  <c r="G11" i="7"/>
  <c r="G12" i="7"/>
  <c r="G13" i="7"/>
  <c r="G14" i="7"/>
  <c r="G15" i="7"/>
  <c r="G16" i="7"/>
  <c r="G17" i="7"/>
  <c r="G6" i="7"/>
  <c r="G18" i="7" l="1"/>
  <c r="C7" i="8" l="1"/>
  <c r="D7" i="8" s="1"/>
  <c r="E7" i="8" s="1"/>
  <c r="C8" i="8" l="1"/>
  <c r="D8" i="8" l="1"/>
  <c r="E8" i="8" l="1"/>
</calcChain>
</file>

<file path=xl/sharedStrings.xml><?xml version="1.0" encoding="utf-8"?>
<sst xmlns="http://schemas.openxmlformats.org/spreadsheetml/2006/main" count="61" uniqueCount="36">
  <si>
    <t>Množství</t>
  </si>
  <si>
    <t>Mj</t>
  </si>
  <si>
    <t>Cena/Mj</t>
  </si>
  <si>
    <t xml:space="preserve"> Popis</t>
  </si>
  <si>
    <t>Akce:</t>
  </si>
  <si>
    <t>Datum:</t>
  </si>
  <si>
    <t>Cena celkem</t>
  </si>
  <si>
    <t>číslo</t>
  </si>
  <si>
    <t>ks</t>
  </si>
  <si>
    <t>suma</t>
  </si>
  <si>
    <t>ROZPOČET - SUMARIZACE</t>
  </si>
  <si>
    <t>Položka</t>
  </si>
  <si>
    <t>Kč bez DPH</t>
  </si>
  <si>
    <t>DPH 21%</t>
  </si>
  <si>
    <t>CELKEM</t>
  </si>
  <si>
    <t>Číslo</t>
  </si>
  <si>
    <t>Původ ceny</t>
  </si>
  <si>
    <t>vlastní</t>
  </si>
  <si>
    <t>Kč CELKEM VČETNĚ DPH</t>
  </si>
  <si>
    <t xml:space="preserve"> CELKEM </t>
  </si>
  <si>
    <t>Naučná stezka</t>
  </si>
  <si>
    <t xml:space="preserve">POLOŽKOVÝ ROZPOČET  </t>
  </si>
  <si>
    <t>Informační tabule, popis viz TZ, kap. 4.1., deska o rozměrech 500x800mm, dřevěná noha 100x100mm, včetně poptisku a grafické úpravy</t>
  </si>
  <si>
    <t>Naučná tabule Ekosystém lesa, popis viz TZ, kap. 4.2.1., rozměr tabule 2,05x1,75m, na tabuli strom, kmen je vytvořen jako prstové bludiště, odklápěcí destičky s živočichy</t>
  </si>
  <si>
    <t>Naučná tabule Stromy, popis viz TZ, kap. 4.2.2., rozměr tabule 2,05x1,75m, část prostoru tvoří dendrofon, zbytek otáčecí hranolky s průřezem trojúhelníku, s fotky siluety stromu, listoví/jehličí a plodu</t>
  </si>
  <si>
    <t>Makety ptáků, viz TZ, kapitola 4.2.3., maketa ptáka v barvě, včetně umístění na strom tak, aby bylo možné je zahlédnout kukátky</t>
  </si>
  <si>
    <t>Naučná tabule Ptáci, popis viz TZ, kap. 4.2.3, rozměr tabule 2,05x1,75m, vyobrazení šesti ptáků, včetně popisu, včetně "lavičky" sloužící k postavení dětí, aby dosáhli ke kukátkům</t>
  </si>
  <si>
    <t>Naučná tabule Potrava, popis viz TZ, kap. 4.2.4, rozměr tabule 2,05x1,75m, odklápěcí tabulky s fotky zvířat, zákres potravy, systém lanek a háčků, která spojí zvíře s potravou</t>
  </si>
  <si>
    <t>Naučná tabule Stopy zvířat, popis viz TZ, kap. 4.2.5, rozměr tabule 2,05x1,75m, nákres stop zvířat v centru tabule, které vedou k odklápěcí tabulce, na vrchní straně tabulky je fotka zvířete, po odklopení název</t>
  </si>
  <si>
    <t>Tampová houpačka, popis viz TZ, kap. 4.5., akátové kůly, houpací lano, velikost 3,3x3m, včetně montáže na místě</t>
  </si>
  <si>
    <t>Kladina a špalky, akátový herní prvek o celkové délce 3,6m, dvě vodorovné kladiny délky 2,5m, 4 akátové špalky, kladiny umístěny 30cm nad zemí, popis viz TZ, kap. 4.6., včetně montáže na místě</t>
  </si>
  <si>
    <t>Prohazovadlo veverka, dřevěná destička ve tvaru veverky s otvorem v místě bříška, na kůlu, akátové dřevo, popis viz TZ, kap. 4.7., včetně montáže na místě</t>
  </si>
  <si>
    <t>Doskočiště, akátové měřidlo délky 3,20m, položené na zemi s naznačenými mírami doskoku jednotlivých zvířat, popis viz TZ kap. 4.8., včetně upevnění na místě</t>
  </si>
  <si>
    <t>Orientační systém, směrovky s nápisem "Naučná stezka", umístěné na vhodném stromě ve výšce cca 2m, včetně upevnění, popis viz TZ, kap. 4.3.</t>
  </si>
  <si>
    <t>červen 2023</t>
  </si>
  <si>
    <t>Rozpočet - Lesní naučná stezka Hřibojedy - naučné tabule a herní prvky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</si>
</sst>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9" x14ac:knownFonts="1">
    <font>
      <sz val="10"/>
      <name val="Arial"/>
      <charset val="238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6" fillId="0" borderId="2" xfId="0" applyFont="1" applyBorder="1" applyAlignment="1">
      <alignment horizontal="justify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8" fillId="0" borderId="0" xfId="0" applyFont="1"/>
    <xf numFmtId="0" fontId="5" fillId="2" borderId="8" xfId="0" applyFont="1" applyFill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9" fillId="0" borderId="0" xfId="0" applyFont="1"/>
    <xf numFmtId="4" fontId="1" fillId="0" borderId="2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top"/>
    </xf>
    <xf numFmtId="49" fontId="5" fillId="2" borderId="5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6" fillId="0" borderId="0" xfId="0" applyFont="1"/>
    <xf numFmtId="0" fontId="15" fillId="2" borderId="6" xfId="0" applyFont="1" applyFill="1" applyBorder="1" applyAlignment="1">
      <alignment horizontal="center" vertical="center" wrapText="1"/>
    </xf>
    <xf numFmtId="4" fontId="15" fillId="2" borderId="9" xfId="0" applyNumberFormat="1" applyFont="1" applyFill="1" applyBorder="1" applyAlignment="1">
      <alignment horizontal="center" vertical="center"/>
    </xf>
    <xf numFmtId="49" fontId="15" fillId="2" borderId="3" xfId="0" applyNumberFormat="1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top" wrapText="1"/>
    </xf>
    <xf numFmtId="0" fontId="15" fillId="2" borderId="6" xfId="0" applyFont="1" applyFill="1" applyBorder="1" applyAlignment="1">
      <alignment vertical="top"/>
    </xf>
    <xf numFmtId="49" fontId="15" fillId="2" borderId="6" xfId="0" applyNumberFormat="1" applyFont="1" applyFill="1" applyBorder="1" applyAlignment="1">
      <alignment horizontal="center" vertical="center" wrapText="1"/>
    </xf>
    <xf numFmtId="4" fontId="18" fillId="2" borderId="6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top" wrapText="1"/>
    </xf>
    <xf numFmtId="0" fontId="1" fillId="0" borderId="10" xfId="0" applyFont="1" applyBorder="1" applyAlignment="1">
      <alignment vertical="top" wrapText="1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4" fontId="5" fillId="2" borderId="5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vertical="center" wrapText="1"/>
    </xf>
    <xf numFmtId="164" fontId="15" fillId="2" borderId="6" xfId="0" applyNumberFormat="1" applyFont="1" applyFill="1" applyBorder="1" applyAlignment="1">
      <alignment horizontal="center" vertical="center" wrapText="1"/>
    </xf>
    <xf numFmtId="164" fontId="15" fillId="2" borderId="9" xfId="0" applyNumberFormat="1" applyFont="1" applyFill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"/>
  <sheetViews>
    <sheetView zoomScaleNormal="100" workbookViewId="0">
      <selection activeCell="B3" sqref="B3"/>
    </sheetView>
  </sheetViews>
  <sheetFormatPr defaultColWidth="9.1796875" defaultRowHeight="14.5" x14ac:dyDescent="0.35"/>
  <cols>
    <col min="1" max="1" width="10.7265625" style="7" customWidth="1"/>
    <col min="2" max="2" width="42.7265625" style="7" customWidth="1"/>
    <col min="3" max="3" width="19.54296875" style="8" customWidth="1"/>
    <col min="4" max="4" width="20.7265625" style="8" customWidth="1"/>
    <col min="5" max="5" width="27" style="8" customWidth="1"/>
    <col min="6" max="6" width="9.1796875" style="7"/>
    <col min="7" max="7" width="11.453125" style="7" bestFit="1" customWidth="1"/>
    <col min="8" max="16384" width="9.1796875" style="7"/>
  </cols>
  <sheetData>
    <row r="1" spans="1:5" ht="18.5" x14ac:dyDescent="0.45">
      <c r="B1" s="14" t="s">
        <v>10</v>
      </c>
    </row>
    <row r="2" spans="1:5" ht="14.25" customHeight="1" x14ac:dyDescent="0.35">
      <c r="A2" s="8" t="s">
        <v>4</v>
      </c>
      <c r="B2" s="64" t="s">
        <v>35</v>
      </c>
      <c r="C2" s="64"/>
      <c r="D2" s="64"/>
      <c r="E2" s="64"/>
    </row>
    <row r="3" spans="1:5" ht="15" customHeight="1" x14ac:dyDescent="0.35">
      <c r="A3" s="8" t="s">
        <v>5</v>
      </c>
      <c r="B3" s="25" t="s">
        <v>34</v>
      </c>
      <c r="C3" s="9"/>
    </row>
    <row r="4" spans="1:5" ht="15" customHeight="1" x14ac:dyDescent="0.35">
      <c r="A4" s="8"/>
      <c r="B4" s="9"/>
      <c r="C4" s="9"/>
    </row>
    <row r="5" spans="1:5" ht="15" thickBot="1" x14ac:dyDescent="0.4">
      <c r="A5" s="10"/>
    </row>
    <row r="6" spans="1:5" s="11" customFormat="1" x14ac:dyDescent="0.35">
      <c r="A6" s="53" t="s">
        <v>7</v>
      </c>
      <c r="B6" s="54" t="s">
        <v>11</v>
      </c>
      <c r="C6" s="55" t="s">
        <v>12</v>
      </c>
      <c r="D6" s="55" t="s">
        <v>13</v>
      </c>
      <c r="E6" s="56" t="s">
        <v>18</v>
      </c>
    </row>
    <row r="7" spans="1:5" ht="30" customHeight="1" x14ac:dyDescent="0.35">
      <c r="A7" s="57">
        <v>1</v>
      </c>
      <c r="B7" s="12" t="s">
        <v>20</v>
      </c>
      <c r="C7" s="13">
        <f>Rozpočet!$G$18</f>
        <v>0</v>
      </c>
      <c r="D7" s="13">
        <f>0.21*C7</f>
        <v>0</v>
      </c>
      <c r="E7" s="58">
        <f>C7+D7</f>
        <v>0</v>
      </c>
    </row>
    <row r="8" spans="1:5" s="35" customFormat="1" ht="30.75" customHeight="1" thickBot="1" x14ac:dyDescent="0.4">
      <c r="A8" s="59"/>
      <c r="B8" s="60" t="s">
        <v>14</v>
      </c>
      <c r="C8" s="61">
        <f>SUM(C7:C7)</f>
        <v>0</v>
      </c>
      <c r="D8" s="61">
        <f>SUM(D7:D7)</f>
        <v>0</v>
      </c>
      <c r="E8" s="62">
        <f>SUM(E7:E7)</f>
        <v>0</v>
      </c>
    </row>
  </sheetData>
  <mergeCells count="1">
    <mergeCell ref="B2:E2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&amp;A</oddHeader>
    <oddFooter>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"/>
  <sheetViews>
    <sheetView tabSelected="1" zoomScaleNormal="100" workbookViewId="0">
      <selection activeCell="B17" sqref="B17"/>
    </sheetView>
  </sheetViews>
  <sheetFormatPr defaultColWidth="9.1796875" defaultRowHeight="13" x14ac:dyDescent="0.3"/>
  <cols>
    <col min="1" max="1" width="11.54296875" style="2" customWidth="1"/>
    <col min="2" max="2" width="8.81640625" style="26" customWidth="1"/>
    <col min="3" max="3" width="56.453125" style="1" customWidth="1"/>
    <col min="4" max="4" width="10.54296875" style="2" customWidth="1"/>
    <col min="5" max="5" width="12.7265625" style="2" customWidth="1"/>
    <col min="6" max="6" width="12.453125" style="48" customWidth="1"/>
    <col min="7" max="7" width="17" style="2" customWidth="1"/>
    <col min="8" max="16384" width="9.1796875" style="1"/>
  </cols>
  <sheetData>
    <row r="1" spans="1:7" ht="18.5" x14ac:dyDescent="0.45">
      <c r="A1" s="26"/>
      <c r="B1" s="14" t="s">
        <v>21</v>
      </c>
      <c r="C1" s="23"/>
    </row>
    <row r="2" spans="1:7" s="7" customFormat="1" ht="15.5" x14ac:dyDescent="0.35">
      <c r="A2" s="8" t="s">
        <v>4</v>
      </c>
      <c r="B2" s="64" t="s">
        <v>35</v>
      </c>
      <c r="C2" s="64"/>
      <c r="D2" s="64"/>
      <c r="E2" s="64"/>
      <c r="F2" s="64"/>
      <c r="G2" s="64"/>
    </row>
    <row r="3" spans="1:7" s="7" customFormat="1" ht="14.5" x14ac:dyDescent="0.35">
      <c r="A3" s="8" t="s">
        <v>5</v>
      </c>
      <c r="B3" s="25" t="s">
        <v>34</v>
      </c>
      <c r="C3" s="25"/>
      <c r="D3" s="8"/>
      <c r="E3" s="8"/>
      <c r="F3" s="49"/>
      <c r="G3" s="8"/>
    </row>
    <row r="4" spans="1:7" s="3" customFormat="1" ht="12.5" thickBot="1" x14ac:dyDescent="0.35">
      <c r="A4" s="4"/>
      <c r="B4" s="27"/>
      <c r="D4" s="4"/>
      <c r="E4" s="6"/>
      <c r="F4" s="50"/>
      <c r="G4" s="4"/>
    </row>
    <row r="5" spans="1:7" x14ac:dyDescent="0.3">
      <c r="A5" s="31" t="s">
        <v>16</v>
      </c>
      <c r="B5" s="30" t="s">
        <v>15</v>
      </c>
      <c r="C5" s="32" t="s">
        <v>3</v>
      </c>
      <c r="D5" s="33" t="s">
        <v>1</v>
      </c>
      <c r="E5" s="5" t="s">
        <v>0</v>
      </c>
      <c r="F5" s="51" t="s">
        <v>2</v>
      </c>
      <c r="G5" s="15" t="s">
        <v>6</v>
      </c>
    </row>
    <row r="6" spans="1:7" ht="39" x14ac:dyDescent="0.3">
      <c r="A6" s="34" t="s">
        <v>17</v>
      </c>
      <c r="B6" s="29">
        <v>1</v>
      </c>
      <c r="C6" s="18" t="s">
        <v>22</v>
      </c>
      <c r="D6" s="17" t="s">
        <v>9</v>
      </c>
      <c r="E6" s="19">
        <v>1</v>
      </c>
      <c r="F6" s="24">
        <v>0</v>
      </c>
      <c r="G6" s="16">
        <f>E6*F6</f>
        <v>0</v>
      </c>
    </row>
    <row r="7" spans="1:7" ht="39" x14ac:dyDescent="0.3">
      <c r="A7" s="34" t="s">
        <v>17</v>
      </c>
      <c r="B7" s="29">
        <v>2</v>
      </c>
      <c r="C7" s="18" t="s">
        <v>23</v>
      </c>
      <c r="D7" s="17" t="s">
        <v>9</v>
      </c>
      <c r="E7" s="19">
        <v>1</v>
      </c>
      <c r="F7" s="24">
        <v>0</v>
      </c>
      <c r="G7" s="16">
        <f t="shared" ref="G7:G17" si="0">E7*F7</f>
        <v>0</v>
      </c>
    </row>
    <row r="8" spans="1:7" ht="39" x14ac:dyDescent="0.3">
      <c r="A8" s="34" t="s">
        <v>17</v>
      </c>
      <c r="B8" s="29">
        <v>3</v>
      </c>
      <c r="C8" s="18" t="s">
        <v>24</v>
      </c>
      <c r="D8" s="17" t="s">
        <v>9</v>
      </c>
      <c r="E8" s="19">
        <v>1</v>
      </c>
      <c r="F8" s="24">
        <v>0</v>
      </c>
      <c r="G8" s="16">
        <f t="shared" si="0"/>
        <v>0</v>
      </c>
    </row>
    <row r="9" spans="1:7" ht="39" x14ac:dyDescent="0.3">
      <c r="A9" s="34" t="s">
        <v>17</v>
      </c>
      <c r="B9" s="29">
        <v>4</v>
      </c>
      <c r="C9" s="18" t="s">
        <v>26</v>
      </c>
      <c r="D9" s="17" t="s">
        <v>9</v>
      </c>
      <c r="E9" s="19">
        <v>1</v>
      </c>
      <c r="F9" s="24">
        <v>0</v>
      </c>
      <c r="G9" s="16">
        <f t="shared" si="0"/>
        <v>0</v>
      </c>
    </row>
    <row r="10" spans="1:7" ht="26" x14ac:dyDescent="0.3">
      <c r="A10" s="34" t="s">
        <v>17</v>
      </c>
      <c r="B10" s="29">
        <v>5</v>
      </c>
      <c r="C10" s="18" t="s">
        <v>25</v>
      </c>
      <c r="D10" s="17" t="s">
        <v>8</v>
      </c>
      <c r="E10" s="19">
        <v>6</v>
      </c>
      <c r="F10" s="24">
        <v>0</v>
      </c>
      <c r="G10" s="16">
        <f t="shared" si="0"/>
        <v>0</v>
      </c>
    </row>
    <row r="11" spans="1:7" ht="39" x14ac:dyDescent="0.3">
      <c r="A11" s="34" t="s">
        <v>17</v>
      </c>
      <c r="B11" s="29">
        <v>6</v>
      </c>
      <c r="C11" s="18" t="s">
        <v>27</v>
      </c>
      <c r="D11" s="17" t="s">
        <v>9</v>
      </c>
      <c r="E11" s="19">
        <v>1</v>
      </c>
      <c r="F11" s="24">
        <v>0</v>
      </c>
      <c r="G11" s="16">
        <f t="shared" si="0"/>
        <v>0</v>
      </c>
    </row>
    <row r="12" spans="1:7" ht="39" x14ac:dyDescent="0.3">
      <c r="A12" s="34" t="s">
        <v>17</v>
      </c>
      <c r="B12" s="29">
        <v>7</v>
      </c>
      <c r="C12" s="18" t="s">
        <v>28</v>
      </c>
      <c r="D12" s="17" t="s">
        <v>9</v>
      </c>
      <c r="E12" s="19">
        <v>1</v>
      </c>
      <c r="F12" s="63">
        <v>0</v>
      </c>
      <c r="G12" s="16">
        <f t="shared" si="0"/>
        <v>0</v>
      </c>
    </row>
    <row r="13" spans="1:7" ht="39" x14ac:dyDescent="0.3">
      <c r="A13" s="34" t="s">
        <v>17</v>
      </c>
      <c r="B13" s="29">
        <v>8</v>
      </c>
      <c r="C13" s="18" t="s">
        <v>33</v>
      </c>
      <c r="D13" s="17" t="s">
        <v>8</v>
      </c>
      <c r="E13" s="19">
        <v>8</v>
      </c>
      <c r="F13" s="63">
        <v>0</v>
      </c>
      <c r="G13" s="16">
        <f t="shared" si="0"/>
        <v>0</v>
      </c>
    </row>
    <row r="14" spans="1:7" ht="26" x14ac:dyDescent="0.3">
      <c r="A14" s="34" t="s">
        <v>17</v>
      </c>
      <c r="B14" s="29">
        <v>9</v>
      </c>
      <c r="C14" s="18" t="s">
        <v>29</v>
      </c>
      <c r="D14" s="17" t="s">
        <v>8</v>
      </c>
      <c r="E14" s="19">
        <v>1</v>
      </c>
      <c r="F14" s="24">
        <v>0</v>
      </c>
      <c r="G14" s="16">
        <f t="shared" si="0"/>
        <v>0</v>
      </c>
    </row>
    <row r="15" spans="1:7" ht="39" x14ac:dyDescent="0.3">
      <c r="A15" s="34" t="s">
        <v>17</v>
      </c>
      <c r="B15" s="43">
        <v>10</v>
      </c>
      <c r="C15" s="44" t="s">
        <v>30</v>
      </c>
      <c r="D15" s="45" t="s">
        <v>9</v>
      </c>
      <c r="E15" s="46">
        <v>1</v>
      </c>
      <c r="F15" s="47">
        <v>0</v>
      </c>
      <c r="G15" s="16">
        <f t="shared" si="0"/>
        <v>0</v>
      </c>
    </row>
    <row r="16" spans="1:7" ht="39" x14ac:dyDescent="0.3">
      <c r="A16" s="34" t="s">
        <v>17</v>
      </c>
      <c r="B16" s="43">
        <v>11</v>
      </c>
      <c r="C16" s="44" t="s">
        <v>31</v>
      </c>
      <c r="D16" s="45" t="s">
        <v>9</v>
      </c>
      <c r="E16" s="46">
        <v>1</v>
      </c>
      <c r="F16" s="47">
        <v>0</v>
      </c>
      <c r="G16" s="16">
        <f t="shared" si="0"/>
        <v>0</v>
      </c>
    </row>
    <row r="17" spans="1:7" ht="39" x14ac:dyDescent="0.3">
      <c r="A17" s="34" t="s">
        <v>17</v>
      </c>
      <c r="B17" s="43">
        <v>12</v>
      </c>
      <c r="C17" s="44" t="s">
        <v>32</v>
      </c>
      <c r="D17" s="45" t="s">
        <v>9</v>
      </c>
      <c r="E17" s="46">
        <v>1</v>
      </c>
      <c r="F17" s="47">
        <v>0</v>
      </c>
      <c r="G17" s="16">
        <f t="shared" si="0"/>
        <v>0</v>
      </c>
    </row>
    <row r="18" spans="1:7" s="35" customFormat="1" ht="16" thickBot="1" x14ac:dyDescent="0.4">
      <c r="A18" s="38"/>
      <c r="B18" s="39"/>
      <c r="C18" s="40" t="s">
        <v>19</v>
      </c>
      <c r="D18" s="41"/>
      <c r="E18" s="36"/>
      <c r="F18" s="42"/>
      <c r="G18" s="37">
        <f>SUM(G6:G17)</f>
        <v>0</v>
      </c>
    </row>
    <row r="19" spans="1:7" s="3" customFormat="1" ht="12" x14ac:dyDescent="0.3">
      <c r="A19" s="21"/>
      <c r="B19" s="28"/>
      <c r="C19" s="20"/>
      <c r="D19" s="21"/>
      <c r="E19" s="22"/>
      <c r="F19" s="52"/>
      <c r="G19" s="4"/>
    </row>
    <row r="20" spans="1:7" x14ac:dyDescent="0.3">
      <c r="A20" s="4"/>
      <c r="B20" s="27"/>
      <c r="C20" s="3"/>
      <c r="D20" s="4"/>
      <c r="E20" s="4"/>
      <c r="F20" s="50"/>
      <c r="G20" s="4"/>
    </row>
    <row r="21" spans="1:7" x14ac:dyDescent="0.3">
      <c r="A21" s="4"/>
      <c r="B21" s="27"/>
      <c r="C21" s="3"/>
      <c r="D21" s="4"/>
      <c r="E21" s="4"/>
      <c r="F21" s="50"/>
      <c r="G21" s="4"/>
    </row>
    <row r="22" spans="1:7" x14ac:dyDescent="0.3">
      <c r="A22" s="4"/>
      <c r="B22" s="27"/>
      <c r="C22" s="3"/>
      <c r="D22" s="4"/>
      <c r="E22" s="4"/>
      <c r="F22" s="50"/>
      <c r="G22" s="4"/>
    </row>
  </sheetData>
  <mergeCells count="1">
    <mergeCell ref="B2:G2"/>
  </mergeCells>
  <pageMargins left="0.70866141732283472" right="0.70866141732283472" top="0.78740157480314965" bottom="0.78740157480314965" header="0.31496062992125984" footer="0.31496062992125984"/>
  <pageSetup paperSize="9" scale="93" orientation="landscape" r:id="rId1"/>
  <headerFooter>
    <oddHeader>&amp;A</oddHeader>
    <oddFooter>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Sumarizace</vt:lpstr>
      <vt:lpstr>Rozpočet</vt:lpstr>
      <vt:lpstr>Rozpočet!Názvy_tisku</vt:lpstr>
      <vt:lpstr>Rozpočet!Oblast_tisku</vt:lpstr>
      <vt:lpstr>Sumarizace!Oblast_tisku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info</cp:lastModifiedBy>
  <cp:lastPrinted>2023-05-22T09:40:02Z</cp:lastPrinted>
  <dcterms:created xsi:type="dcterms:W3CDTF">2007-04-02T13:08:26Z</dcterms:created>
  <dcterms:modified xsi:type="dcterms:W3CDTF">2023-06-14T12:01:39Z</dcterms:modified>
</cp:coreProperties>
</file>